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H176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F81" s="1"/>
  <c r="B71"/>
  <c r="A71"/>
  <c r="L70"/>
  <c r="L81" s="1"/>
  <c r="J70"/>
  <c r="J81" s="1"/>
  <c r="I70"/>
  <c r="H70"/>
  <c r="H81" s="1"/>
  <c r="G70"/>
  <c r="G81" s="1"/>
  <c r="F70"/>
  <c r="H62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L157" l="1"/>
  <c r="L100"/>
  <c r="L43"/>
  <c r="J176"/>
  <c r="G176"/>
  <c r="H157"/>
  <c r="I138"/>
  <c r="F138"/>
  <c r="J119"/>
  <c r="G119"/>
  <c r="H100"/>
  <c r="I81"/>
  <c r="J62"/>
  <c r="G62"/>
  <c r="J196"/>
  <c r="H43"/>
  <c r="H196" s="1"/>
  <c r="I24"/>
  <c r="I196" s="1"/>
  <c r="F24"/>
  <c r="L196" l="1"/>
  <c r="F196"/>
  <c r="G196"/>
</calcChain>
</file>

<file path=xl/sharedStrings.xml><?xml version="1.0" encoding="utf-8"?>
<sst xmlns="http://schemas.openxmlformats.org/spreadsheetml/2006/main" count="262" uniqueCount="91">
  <si>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</si>
  <si>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</si>
  <si>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</si>
  <si>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</si>
  <si>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</si>
  <si>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</si>
  <si>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</si>
  <si>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</si>
  <si>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</si>
  <si>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</si>
  <si>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</si>
  <si>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</si>
  <si>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</si>
  <si>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</si>
  <si>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</si>
  <si>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</si>
  <si>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</si>
  <si>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</si>
  <si>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</si>
  <si>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</si>
  <si>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</si>
  <si>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</si>
  <si>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</si>
  <si>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</si>
  <si>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</si>
  <si>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</si>
  <si>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</si>
  <si>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</si>
  <si>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</si>
  <si>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</si>
  <si>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</si>
  <si>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</si>
  <si>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</si>
  <si>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</si>
  <si>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</si>
  <si>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</si>
  <si>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</si>
  <si>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</si>
  <si>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</si>
  <si>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Водинская ООШ</t>
  </si>
  <si>
    <t>Директор</t>
  </si>
  <si>
    <t>С.Ж.Дункинов</t>
  </si>
  <si>
    <t>Плов из отварной говядины</t>
  </si>
  <si>
    <t>54-11м</t>
  </si>
  <si>
    <t>Компот из смеси сухофруктов</t>
  </si>
  <si>
    <t>54-35хн</t>
  </si>
  <si>
    <t>пром.</t>
  </si>
  <si>
    <t>Картофельное пюре,рыба тушеная в томате с овощами(минтай)</t>
  </si>
  <si>
    <t>54-11г,54-11р</t>
  </si>
  <si>
    <t>Салат из свежих помидоров и огурцов</t>
  </si>
  <si>
    <t>54-5з</t>
  </si>
  <si>
    <t>Какао с молоком сгущёным</t>
  </si>
  <si>
    <t>54-22гн</t>
  </si>
  <si>
    <t>Хлеб пшеничный</t>
  </si>
  <si>
    <t>каша гречневая рассыпчатая,котлета Домашняя,соус красный основной</t>
  </si>
  <si>
    <t>54-4г,54-3соус</t>
  </si>
  <si>
    <t>Чай с сахаром</t>
  </si>
  <si>
    <t>54-2гн</t>
  </si>
  <si>
    <t>Яблоко</t>
  </si>
  <si>
    <t>Каша жидкая молочная манная</t>
  </si>
  <si>
    <t>54-27к</t>
  </si>
  <si>
    <t>Сыр твёрдых сортов в нарезке</t>
  </si>
  <si>
    <t>54-1з</t>
  </si>
  <si>
    <t>Апельсин</t>
  </si>
  <si>
    <t>Сок абрикосовый</t>
  </si>
  <si>
    <t>Каша перловая рассыпчатая,гуляш из говядины</t>
  </si>
  <si>
    <t>54-5г,54-2м</t>
  </si>
  <si>
    <t>Компот из смородины</t>
  </si>
  <si>
    <t>54-7хн</t>
  </si>
  <si>
    <t>Хлеб ржаной</t>
  </si>
  <si>
    <t>Макароны отварные.тефтели Натуральные,соус красный основной</t>
  </si>
  <si>
    <t>54-1г,54-3соус</t>
  </si>
  <si>
    <t>Компот из облепихи</t>
  </si>
  <si>
    <t>54-9хн</t>
  </si>
  <si>
    <t>Запеканка картофельная  с говядиной</t>
  </si>
  <si>
    <t>Компот из кураги</t>
  </si>
  <si>
    <t>54-26м</t>
  </si>
  <si>
    <t>54-2хн</t>
  </si>
  <si>
    <t>Жаркое по-домашнему из курицы</t>
  </si>
  <si>
    <t>54-28м</t>
  </si>
  <si>
    <t>Компот из  брусники</t>
  </si>
  <si>
    <t>54-11хн</t>
  </si>
  <si>
    <t>Банан</t>
  </si>
  <si>
    <t>Рис отварной, печень говяжья -по строгановски</t>
  </si>
  <si>
    <t>54-6г,54-18м</t>
  </si>
  <si>
    <t>Чай с яблоком и сахаром</t>
  </si>
  <si>
    <t>54-46гн</t>
  </si>
  <si>
    <t>Каша жидкая молочная пшенная</t>
  </si>
  <si>
    <t>54-24к</t>
  </si>
  <si>
    <t>Киви</t>
  </si>
  <si>
    <t>Сок яблочный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</si>
</sst>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0" sqref="G1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19.100000000000001</v>
      </c>
      <c r="H6" s="40">
        <v>18.399999999999999</v>
      </c>
      <c r="I6" s="40">
        <v>48.2</v>
      </c>
      <c r="J6" s="40">
        <v>435.3</v>
      </c>
      <c r="K6" s="41" t="s">
        <v>43</v>
      </c>
      <c r="L6" s="40">
        <v>65.48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0.4</v>
      </c>
      <c r="H8" s="43">
        <v>0</v>
      </c>
      <c r="I8" s="43">
        <v>19.8</v>
      </c>
      <c r="J8" s="43">
        <v>80.8</v>
      </c>
      <c r="K8" s="44" t="s">
        <v>45</v>
      </c>
      <c r="L8" s="43">
        <v>7.15</v>
      </c>
    </row>
    <row r="9" spans="1:12" ht="15">
      <c r="A9" s="23"/>
      <c r="B9" s="15"/>
      <c r="C9" s="11"/>
      <c r="D9" s="7" t="s">
        <v>23</v>
      </c>
      <c r="E9" s="42" t="s">
        <v>53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46</v>
      </c>
      <c r="L9" s="43">
        <v>3.5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23.3</v>
      </c>
      <c r="H13" s="19">
        <f t="shared" si="0"/>
        <v>18.799999999999997</v>
      </c>
      <c r="I13" s="19">
        <f t="shared" si="0"/>
        <v>92.6</v>
      </c>
      <c r="J13" s="19">
        <f t="shared" si="0"/>
        <v>633.30000000000007</v>
      </c>
      <c r="K13" s="25"/>
      <c r="L13" s="19">
        <f t="shared" ref="L13" si="1">SUM(L6:L12)</f>
        <v>76.13000000000001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23.3</v>
      </c>
      <c r="H24" s="32">
        <f t="shared" si="4"/>
        <v>18.799999999999997</v>
      </c>
      <c r="I24" s="32">
        <f t="shared" si="4"/>
        <v>92.6</v>
      </c>
      <c r="J24" s="32">
        <f t="shared" si="4"/>
        <v>633.30000000000007</v>
      </c>
      <c r="K24" s="32"/>
      <c r="L24" s="32">
        <f t="shared" ref="L24" si="5">L13+L23</f>
        <v>76.13000000000001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12.8</v>
      </c>
      <c r="H25" s="40">
        <v>10.5</v>
      </c>
      <c r="I25" s="40">
        <v>24.2</v>
      </c>
      <c r="J25" s="40">
        <v>242.5</v>
      </c>
      <c r="K25" s="41" t="s">
        <v>48</v>
      </c>
      <c r="L25" s="40">
        <v>25.12</v>
      </c>
    </row>
    <row r="26" spans="1:12" ht="15">
      <c r="A26" s="14"/>
      <c r="B26" s="15"/>
      <c r="C26" s="11"/>
      <c r="D26" s="51" t="s">
        <v>26</v>
      </c>
      <c r="E26" s="42" t="s">
        <v>49</v>
      </c>
      <c r="F26" s="43">
        <v>60</v>
      </c>
      <c r="G26" s="43">
        <v>0.6</v>
      </c>
      <c r="H26" s="43">
        <v>3.1</v>
      </c>
      <c r="I26" s="43">
        <v>1.8</v>
      </c>
      <c r="J26" s="43">
        <v>37.5</v>
      </c>
      <c r="K26" s="44" t="s">
        <v>50</v>
      </c>
      <c r="L26" s="43">
        <v>13.2</v>
      </c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3.5</v>
      </c>
      <c r="H27" s="43">
        <v>3.4</v>
      </c>
      <c r="I27" s="43">
        <v>22.3</v>
      </c>
      <c r="J27" s="43">
        <v>133.4</v>
      </c>
      <c r="K27" s="44" t="s">
        <v>52</v>
      </c>
      <c r="L27" s="43">
        <v>15.53</v>
      </c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46</v>
      </c>
      <c r="L28" s="43">
        <v>2.1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19.2</v>
      </c>
      <c r="H32" s="19">
        <f t="shared" ref="H32" si="7">SUM(H25:H31)</f>
        <v>17.2</v>
      </c>
      <c r="I32" s="19">
        <f t="shared" ref="I32" si="8">SUM(I25:I31)</f>
        <v>63.099999999999994</v>
      </c>
      <c r="J32" s="19">
        <f t="shared" ref="J32:L32" si="9">SUM(J25:J31)</f>
        <v>483.7</v>
      </c>
      <c r="K32" s="25"/>
      <c r="L32" s="19">
        <f t="shared" si="9"/>
        <v>55.95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510</v>
      </c>
      <c r="G43" s="32">
        <f t="shared" ref="G43" si="14">G32+G42</f>
        <v>19.2</v>
      </c>
      <c r="H43" s="32">
        <f t="shared" ref="H43" si="15">H32+H42</f>
        <v>17.2</v>
      </c>
      <c r="I43" s="32">
        <f t="shared" ref="I43" si="16">I32+I42</f>
        <v>63.099999999999994</v>
      </c>
      <c r="J43" s="32">
        <f t="shared" ref="J43:L43" si="17">J32+J42</f>
        <v>483.7</v>
      </c>
      <c r="K43" s="32"/>
      <c r="L43" s="32">
        <f t="shared" si="17"/>
        <v>55.95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255</v>
      </c>
      <c r="G44" s="40">
        <v>19.899999999999999</v>
      </c>
      <c r="H44" s="40">
        <v>15.5</v>
      </c>
      <c r="I44" s="40">
        <v>44.3</v>
      </c>
      <c r="J44" s="40">
        <v>396.5</v>
      </c>
      <c r="K44" s="41" t="s">
        <v>55</v>
      </c>
      <c r="L44" s="40">
        <v>40.78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57</v>
      </c>
      <c r="L46" s="43">
        <v>2.0099999999999998</v>
      </c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25</v>
      </c>
      <c r="G47" s="43">
        <v>1.9</v>
      </c>
      <c r="H47" s="43">
        <v>0.2</v>
      </c>
      <c r="I47" s="43">
        <v>12.3</v>
      </c>
      <c r="J47" s="43">
        <v>58.6</v>
      </c>
      <c r="K47" s="44" t="s">
        <v>46</v>
      </c>
      <c r="L47" s="43">
        <v>1.75</v>
      </c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46</v>
      </c>
      <c r="L48" s="43">
        <v>22.5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22.599999999999998</v>
      </c>
      <c r="H51" s="19">
        <f t="shared" ref="H51" si="19">SUM(H44:H50)</f>
        <v>16.3</v>
      </c>
      <c r="I51" s="19">
        <f t="shared" ref="I51" si="20">SUM(I44:I50)</f>
        <v>77.7</v>
      </c>
      <c r="J51" s="19">
        <f t="shared" ref="J51:L51" si="21">SUM(J44:J50)</f>
        <v>548.5</v>
      </c>
      <c r="K51" s="25"/>
      <c r="L51" s="19">
        <f t="shared" si="21"/>
        <v>67.039999999999992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630</v>
      </c>
      <c r="G62" s="32">
        <f t="shared" ref="G62" si="26">G51+G61</f>
        <v>22.599999999999998</v>
      </c>
      <c r="H62" s="32">
        <f t="shared" ref="H62" si="27">H51+H61</f>
        <v>16.3</v>
      </c>
      <c r="I62" s="32">
        <f t="shared" ref="I62" si="28">I51+I61</f>
        <v>77.7</v>
      </c>
      <c r="J62" s="32">
        <f t="shared" ref="J62:L62" si="29">J51+J61</f>
        <v>548.5</v>
      </c>
      <c r="K62" s="32"/>
      <c r="L62" s="32">
        <f t="shared" si="29"/>
        <v>67.039999999999992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4</v>
      </c>
      <c r="H63" s="40">
        <v>4.3</v>
      </c>
      <c r="I63" s="40">
        <v>19</v>
      </c>
      <c r="J63" s="40">
        <v>130.69999999999999</v>
      </c>
      <c r="K63" s="41" t="s">
        <v>60</v>
      </c>
      <c r="L63" s="40">
        <v>15.12</v>
      </c>
    </row>
    <row r="64" spans="1:12" ht="15">
      <c r="A64" s="23"/>
      <c r="B64" s="15"/>
      <c r="C64" s="11"/>
      <c r="D64" s="6"/>
      <c r="E64" s="42" t="s">
        <v>61</v>
      </c>
      <c r="F64" s="43">
        <v>25</v>
      </c>
      <c r="G64" s="43">
        <v>5.8</v>
      </c>
      <c r="H64" s="43">
        <v>7.4</v>
      </c>
      <c r="I64" s="43">
        <v>0</v>
      </c>
      <c r="J64" s="43">
        <v>89.6</v>
      </c>
      <c r="K64" s="44" t="s">
        <v>62</v>
      </c>
      <c r="L64" s="43">
        <v>17.5</v>
      </c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46</v>
      </c>
      <c r="L66" s="43">
        <v>3.5</v>
      </c>
    </row>
    <row r="67" spans="1:12" ht="15">
      <c r="A67" s="23"/>
      <c r="B67" s="15"/>
      <c r="C67" s="11"/>
      <c r="D67" s="7" t="s">
        <v>24</v>
      </c>
      <c r="E67" s="42" t="s">
        <v>63</v>
      </c>
      <c r="F67" s="43">
        <v>200</v>
      </c>
      <c r="G67" s="43">
        <v>1.8</v>
      </c>
      <c r="H67" s="43">
        <v>0.4</v>
      </c>
      <c r="I67" s="43">
        <v>16.2</v>
      </c>
      <c r="J67" s="43">
        <v>75.599999999999994</v>
      </c>
      <c r="K67" s="44" t="s">
        <v>46</v>
      </c>
      <c r="L67" s="43">
        <v>34</v>
      </c>
    </row>
    <row r="68" spans="1:12" ht="15">
      <c r="A68" s="23"/>
      <c r="B68" s="15"/>
      <c r="C68" s="11"/>
      <c r="D68" s="6"/>
      <c r="E68" s="42" t="s">
        <v>64</v>
      </c>
      <c r="F68" s="43">
        <v>200</v>
      </c>
      <c r="G68" s="43">
        <v>1</v>
      </c>
      <c r="H68" s="43">
        <v>0</v>
      </c>
      <c r="I68" s="43">
        <v>25.4</v>
      </c>
      <c r="J68" s="43">
        <v>105.6</v>
      </c>
      <c r="K68" s="44" t="s">
        <v>46</v>
      </c>
      <c r="L68" s="43">
        <v>18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16.400000000000002</v>
      </c>
      <c r="H70" s="19">
        <f t="shared" ref="H70" si="31">SUM(H63:H69)</f>
        <v>12.5</v>
      </c>
      <c r="I70" s="19">
        <f t="shared" ref="I70" si="32">SUM(I63:I69)</f>
        <v>85.199999999999989</v>
      </c>
      <c r="J70" s="19">
        <f t="shared" ref="J70:L70" si="33">SUM(J63:J69)</f>
        <v>518.70000000000005</v>
      </c>
      <c r="K70" s="25"/>
      <c r="L70" s="19">
        <f t="shared" si="33"/>
        <v>88.12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625</v>
      </c>
      <c r="G81" s="32">
        <f t="shared" ref="G81" si="38">G70+G80</f>
        <v>16.400000000000002</v>
      </c>
      <c r="H81" s="32">
        <f t="shared" ref="H81" si="39">H70+H80</f>
        <v>12.5</v>
      </c>
      <c r="I81" s="32">
        <f t="shared" ref="I81" si="40">I70+I80</f>
        <v>85.199999999999989</v>
      </c>
      <c r="J81" s="32">
        <f t="shared" ref="J81:L81" si="41">J70+J80</f>
        <v>518.70000000000005</v>
      </c>
      <c r="K81" s="32"/>
      <c r="L81" s="32">
        <f t="shared" si="41"/>
        <v>88.12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280</v>
      </c>
      <c r="G82" s="40">
        <v>19.5</v>
      </c>
      <c r="H82" s="40">
        <v>20.2</v>
      </c>
      <c r="I82" s="40">
        <v>43.8</v>
      </c>
      <c r="J82" s="40">
        <v>435.2</v>
      </c>
      <c r="K82" s="41" t="s">
        <v>66</v>
      </c>
      <c r="L82" s="40">
        <v>73.33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0.3</v>
      </c>
      <c r="H84" s="43">
        <v>0.1</v>
      </c>
      <c r="I84" s="43">
        <v>8.4</v>
      </c>
      <c r="J84" s="43">
        <v>35.5</v>
      </c>
      <c r="K84" s="44" t="s">
        <v>68</v>
      </c>
      <c r="L84" s="43">
        <v>17.53</v>
      </c>
    </row>
    <row r="85" spans="1:12" ht="1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</v>
      </c>
      <c r="H85" s="43">
        <v>0.4</v>
      </c>
      <c r="I85" s="43">
        <v>10</v>
      </c>
      <c r="J85" s="43">
        <v>51.2</v>
      </c>
      <c r="K85" s="44" t="s">
        <v>46</v>
      </c>
      <c r="L85" s="43">
        <v>2.5499999999999998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21.8</v>
      </c>
      <c r="H89" s="19">
        <f t="shared" ref="H89" si="43">SUM(H82:H88)</f>
        <v>20.7</v>
      </c>
      <c r="I89" s="19">
        <f t="shared" ref="I89" si="44">SUM(I82:I88)</f>
        <v>62.199999999999996</v>
      </c>
      <c r="J89" s="19">
        <f t="shared" ref="J89:L89" si="45">SUM(J82:J88)</f>
        <v>521.9</v>
      </c>
      <c r="K89" s="25"/>
      <c r="L89" s="19">
        <f t="shared" si="45"/>
        <v>93.41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510</v>
      </c>
      <c r="G100" s="32">
        <f t="shared" ref="G100" si="50">G89+G99</f>
        <v>21.8</v>
      </c>
      <c r="H100" s="32">
        <f t="shared" ref="H100" si="51">H89+H99</f>
        <v>20.7</v>
      </c>
      <c r="I100" s="32">
        <f t="shared" ref="I100" si="52">I89+I99</f>
        <v>62.199999999999996</v>
      </c>
      <c r="J100" s="32">
        <f t="shared" ref="J100:L100" si="53">J89+J99</f>
        <v>521.9</v>
      </c>
      <c r="K100" s="32"/>
      <c r="L100" s="32">
        <f t="shared" si="53"/>
        <v>93.41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255</v>
      </c>
      <c r="G101" s="40">
        <v>14.6</v>
      </c>
      <c r="H101" s="40">
        <v>12.4</v>
      </c>
      <c r="I101" s="40">
        <v>41.1</v>
      </c>
      <c r="J101" s="40">
        <v>334.1</v>
      </c>
      <c r="K101" s="41" t="s">
        <v>71</v>
      </c>
      <c r="L101" s="40">
        <v>36.54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0.2</v>
      </c>
      <c r="H103" s="43">
        <v>1</v>
      </c>
      <c r="I103" s="43">
        <v>7.4</v>
      </c>
      <c r="J103" s="43">
        <v>39</v>
      </c>
      <c r="K103" s="44" t="s">
        <v>73</v>
      </c>
      <c r="L103" s="43">
        <v>12.04</v>
      </c>
    </row>
    <row r="104" spans="1:12" ht="15">
      <c r="A104" s="23"/>
      <c r="B104" s="15"/>
      <c r="C104" s="11"/>
      <c r="D104" s="7" t="s">
        <v>23</v>
      </c>
      <c r="E104" s="42" t="s">
        <v>53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46</v>
      </c>
      <c r="L104" s="43">
        <v>3.5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18.599999999999998</v>
      </c>
      <c r="H108" s="19">
        <f t="shared" si="54"/>
        <v>13.8</v>
      </c>
      <c r="I108" s="19">
        <f t="shared" si="54"/>
        <v>73.099999999999994</v>
      </c>
      <c r="J108" s="19">
        <f t="shared" si="54"/>
        <v>490.3</v>
      </c>
      <c r="K108" s="25"/>
      <c r="L108" s="19">
        <f t="shared" ref="L108" si="55">SUM(L101:L107)</f>
        <v>52.08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505</v>
      </c>
      <c r="G119" s="32">
        <f t="shared" ref="G119" si="58">G108+G118</f>
        <v>18.599999999999998</v>
      </c>
      <c r="H119" s="32">
        <f t="shared" ref="H119" si="59">H108+H118</f>
        <v>13.8</v>
      </c>
      <c r="I119" s="32">
        <f t="shared" ref="I119" si="60">I108+I118</f>
        <v>73.099999999999994</v>
      </c>
      <c r="J119" s="32">
        <f t="shared" ref="J119:L119" si="61">J108+J118</f>
        <v>490.3</v>
      </c>
      <c r="K119" s="32"/>
      <c r="L119" s="32">
        <f t="shared" si="61"/>
        <v>52.08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240</v>
      </c>
      <c r="G120" s="40">
        <v>28.3</v>
      </c>
      <c r="H120" s="40">
        <v>27.8</v>
      </c>
      <c r="I120" s="40">
        <v>31.8</v>
      </c>
      <c r="J120" s="40">
        <v>490.2</v>
      </c>
      <c r="K120" s="41" t="s">
        <v>76</v>
      </c>
      <c r="L120" s="40">
        <v>93.31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1</v>
      </c>
      <c r="H122" s="43">
        <v>0.1</v>
      </c>
      <c r="I122" s="43">
        <v>15.6</v>
      </c>
      <c r="J122" s="43">
        <v>66.900000000000006</v>
      </c>
      <c r="K122" s="44" t="s">
        <v>77</v>
      </c>
      <c r="L122" s="43">
        <v>11.04</v>
      </c>
    </row>
    <row r="123" spans="1:12" ht="15">
      <c r="A123" s="14"/>
      <c r="B123" s="15"/>
      <c r="C123" s="11"/>
      <c r="D123" s="7" t="s">
        <v>23</v>
      </c>
      <c r="E123" s="42" t="s">
        <v>69</v>
      </c>
      <c r="F123" s="43">
        <v>60</v>
      </c>
      <c r="G123" s="43">
        <v>4</v>
      </c>
      <c r="H123" s="43">
        <v>0.7</v>
      </c>
      <c r="I123" s="43">
        <v>20</v>
      </c>
      <c r="J123" s="43">
        <v>102.5</v>
      </c>
      <c r="K123" s="44" t="s">
        <v>46</v>
      </c>
      <c r="L123" s="43">
        <v>4.4000000000000004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33.299999999999997</v>
      </c>
      <c r="H127" s="19">
        <f t="shared" si="62"/>
        <v>28.6</v>
      </c>
      <c r="I127" s="19">
        <f t="shared" si="62"/>
        <v>67.400000000000006</v>
      </c>
      <c r="J127" s="19">
        <f t="shared" si="62"/>
        <v>659.6</v>
      </c>
      <c r="K127" s="25"/>
      <c r="L127" s="19">
        <f t="shared" ref="L127" si="63">SUM(L120:L126)</f>
        <v>108.75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33.299999999999997</v>
      </c>
      <c r="H138" s="32">
        <f t="shared" ref="H138" si="67">H127+H137</f>
        <v>28.6</v>
      </c>
      <c r="I138" s="32">
        <f t="shared" ref="I138" si="68">I127+I137</f>
        <v>67.400000000000006</v>
      </c>
      <c r="J138" s="32">
        <f t="shared" ref="J138:L138" si="69">J127+J137</f>
        <v>659.6</v>
      </c>
      <c r="K138" s="32"/>
      <c r="L138" s="32">
        <f t="shared" si="69"/>
        <v>108.75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150</v>
      </c>
      <c r="G139" s="40">
        <v>18.600000000000001</v>
      </c>
      <c r="H139" s="40">
        <v>4.7</v>
      </c>
      <c r="I139" s="40">
        <v>13.2</v>
      </c>
      <c r="J139" s="40">
        <v>169.2</v>
      </c>
      <c r="K139" s="41" t="s">
        <v>79</v>
      </c>
      <c r="L139" s="40">
        <v>40.549999999999997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43">
        <v>0.1</v>
      </c>
      <c r="H141" s="43">
        <v>0.1</v>
      </c>
      <c r="I141" s="43">
        <v>7.8</v>
      </c>
      <c r="J141" s="43">
        <v>32.700000000000003</v>
      </c>
      <c r="K141" s="44" t="s">
        <v>81</v>
      </c>
      <c r="L141" s="43">
        <v>11.04</v>
      </c>
    </row>
    <row r="142" spans="1:12" ht="15.75" customHeight="1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44" t="s">
        <v>46</v>
      </c>
      <c r="L142" s="43">
        <v>3.5</v>
      </c>
    </row>
    <row r="143" spans="1:12" ht="15">
      <c r="A143" s="23"/>
      <c r="B143" s="15"/>
      <c r="C143" s="11"/>
      <c r="D143" s="7" t="s">
        <v>24</v>
      </c>
      <c r="E143" s="42" t="s">
        <v>82</v>
      </c>
      <c r="F143" s="43">
        <v>200</v>
      </c>
      <c r="G143" s="43">
        <v>3</v>
      </c>
      <c r="H143" s="43">
        <v>1</v>
      </c>
      <c r="I143" s="43">
        <v>42</v>
      </c>
      <c r="J143" s="43">
        <v>189</v>
      </c>
      <c r="K143" s="44" t="s">
        <v>46</v>
      </c>
      <c r="L143" s="43">
        <v>33.200000000000003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25.500000000000004</v>
      </c>
      <c r="H146" s="19">
        <f t="shared" si="70"/>
        <v>6.2</v>
      </c>
      <c r="I146" s="19">
        <f t="shared" si="70"/>
        <v>87.6</v>
      </c>
      <c r="J146" s="19">
        <f t="shared" si="70"/>
        <v>508.09999999999997</v>
      </c>
      <c r="K146" s="25"/>
      <c r="L146" s="19">
        <f t="shared" ref="L146" si="71">SUM(L139:L145)</f>
        <v>88.289999999999992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600</v>
      </c>
      <c r="G157" s="32">
        <f t="shared" ref="G157" si="74">G146+G156</f>
        <v>25.500000000000004</v>
      </c>
      <c r="H157" s="32">
        <f t="shared" ref="H157" si="75">H146+H156</f>
        <v>6.2</v>
      </c>
      <c r="I157" s="32">
        <f t="shared" ref="I157" si="76">I146+I156</f>
        <v>87.6</v>
      </c>
      <c r="J157" s="32">
        <f t="shared" ref="J157:L157" si="77">J146+J156</f>
        <v>508.09999999999997</v>
      </c>
      <c r="K157" s="32"/>
      <c r="L157" s="32">
        <f t="shared" si="77"/>
        <v>88.289999999999992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250</v>
      </c>
      <c r="G158" s="40">
        <v>20.3</v>
      </c>
      <c r="H158" s="40">
        <v>20.7</v>
      </c>
      <c r="I158" s="40">
        <v>43.1</v>
      </c>
      <c r="J158" s="40">
        <v>440</v>
      </c>
      <c r="K158" s="41" t="s">
        <v>84</v>
      </c>
      <c r="L158" s="40">
        <v>54.58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0.2</v>
      </c>
      <c r="H160" s="43">
        <v>0.1</v>
      </c>
      <c r="I160" s="43">
        <v>7.5</v>
      </c>
      <c r="J160" s="43">
        <v>31.7</v>
      </c>
      <c r="K160" s="44" t="s">
        <v>86</v>
      </c>
      <c r="L160" s="43">
        <v>4.05</v>
      </c>
    </row>
    <row r="161" spans="1:12" ht="15">
      <c r="A161" s="23"/>
      <c r="B161" s="15"/>
      <c r="C161" s="11"/>
      <c r="D161" s="7" t="s">
        <v>23</v>
      </c>
      <c r="E161" s="42" t="s">
        <v>69</v>
      </c>
      <c r="F161" s="43">
        <v>50</v>
      </c>
      <c r="G161" s="43">
        <v>3.3</v>
      </c>
      <c r="H161" s="43">
        <v>0.6</v>
      </c>
      <c r="I161" s="43">
        <v>16.7</v>
      </c>
      <c r="J161" s="43">
        <v>85.4</v>
      </c>
      <c r="K161" s="44" t="s">
        <v>46</v>
      </c>
      <c r="L161" s="43">
        <v>4.4000000000000004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23.8</v>
      </c>
      <c r="H165" s="19">
        <f t="shared" si="78"/>
        <v>21.400000000000002</v>
      </c>
      <c r="I165" s="19">
        <f t="shared" si="78"/>
        <v>67.3</v>
      </c>
      <c r="J165" s="19">
        <f t="shared" si="78"/>
        <v>557.1</v>
      </c>
      <c r="K165" s="25"/>
      <c r="L165" s="19">
        <f t="shared" ref="L165" si="79">SUM(L158:L164)</f>
        <v>63.029999999999994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23.8</v>
      </c>
      <c r="H176" s="32">
        <f t="shared" ref="H176" si="83">H165+H175</f>
        <v>21.400000000000002</v>
      </c>
      <c r="I176" s="32">
        <f t="shared" ref="I176" si="84">I165+I175</f>
        <v>67.3</v>
      </c>
      <c r="J176" s="32">
        <f t="shared" ref="J176:L176" si="85">J165+J175</f>
        <v>557.1</v>
      </c>
      <c r="K176" s="32"/>
      <c r="L176" s="32">
        <f t="shared" si="85"/>
        <v>63.029999999999994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150</v>
      </c>
      <c r="G177" s="40">
        <v>6.2</v>
      </c>
      <c r="H177" s="40">
        <v>7.6</v>
      </c>
      <c r="I177" s="40">
        <v>28.2</v>
      </c>
      <c r="J177" s="40">
        <v>206.2</v>
      </c>
      <c r="K177" s="41" t="s">
        <v>88</v>
      </c>
      <c r="L177" s="40">
        <v>14.6</v>
      </c>
    </row>
    <row r="178" spans="1:12" ht="15">
      <c r="A178" s="23"/>
      <c r="B178" s="15"/>
      <c r="C178" s="11"/>
      <c r="D178" s="6"/>
      <c r="E178" s="42" t="s">
        <v>61</v>
      </c>
      <c r="F178" s="43">
        <v>25</v>
      </c>
      <c r="G178" s="43">
        <v>5.8</v>
      </c>
      <c r="H178" s="43">
        <v>7.4</v>
      </c>
      <c r="I178" s="43">
        <v>0</v>
      </c>
      <c r="J178" s="43">
        <v>89.6</v>
      </c>
      <c r="K178" s="44" t="s">
        <v>62</v>
      </c>
      <c r="L178" s="43">
        <v>15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46</v>
      </c>
      <c r="L180" s="43">
        <v>3.5</v>
      </c>
    </row>
    <row r="181" spans="1:12" ht="15">
      <c r="A181" s="23"/>
      <c r="B181" s="15"/>
      <c r="C181" s="11"/>
      <c r="D181" s="7" t="s">
        <v>24</v>
      </c>
      <c r="E181" s="42" t="s">
        <v>89</v>
      </c>
      <c r="F181" s="43">
        <v>100</v>
      </c>
      <c r="G181" s="43">
        <v>0.8</v>
      </c>
      <c r="H181" s="43">
        <v>0.4</v>
      </c>
      <c r="I181" s="43">
        <v>8.1</v>
      </c>
      <c r="J181" s="43">
        <v>39.200000000000003</v>
      </c>
      <c r="K181" s="44" t="s">
        <v>46</v>
      </c>
      <c r="L181" s="43">
        <v>19</v>
      </c>
    </row>
    <row r="182" spans="1:12" ht="15">
      <c r="A182" s="23"/>
      <c r="B182" s="15"/>
      <c r="C182" s="11"/>
      <c r="D182" s="6"/>
      <c r="E182" s="42" t="s">
        <v>90</v>
      </c>
      <c r="F182" s="43">
        <v>200</v>
      </c>
      <c r="G182" s="43">
        <v>1</v>
      </c>
      <c r="H182" s="43">
        <v>0.2</v>
      </c>
      <c r="I182" s="43">
        <v>20.2</v>
      </c>
      <c r="J182" s="43">
        <v>86.6</v>
      </c>
      <c r="K182" s="44" t="s">
        <v>46</v>
      </c>
      <c r="L182" s="43">
        <v>16.399999999999999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17.600000000000001</v>
      </c>
      <c r="H184" s="19">
        <f t="shared" si="86"/>
        <v>16</v>
      </c>
      <c r="I184" s="19">
        <f t="shared" si="86"/>
        <v>81.099999999999994</v>
      </c>
      <c r="J184" s="19">
        <f t="shared" si="86"/>
        <v>538.79999999999995</v>
      </c>
      <c r="K184" s="25"/>
      <c r="L184" s="19">
        <f t="shared" ref="L184" si="87">SUM(L177:L183)</f>
        <v>68.5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525</v>
      </c>
      <c r="G195" s="32">
        <f t="shared" ref="G195" si="90">G184+G194</f>
        <v>17.600000000000001</v>
      </c>
      <c r="H195" s="32">
        <f t="shared" ref="H195" si="91">H184+H194</f>
        <v>16</v>
      </c>
      <c r="I195" s="32">
        <f t="shared" ref="I195" si="92">I184+I194</f>
        <v>81.099999999999994</v>
      </c>
      <c r="J195" s="32">
        <f t="shared" ref="J195:L195" si="93">J184+J194</f>
        <v>538.79999999999995</v>
      </c>
      <c r="K195" s="32"/>
      <c r="L195" s="32">
        <f t="shared" si="93"/>
        <v>68.5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22.21</v>
      </c>
      <c r="H196" s="34">
        <f t="shared" si="94"/>
        <v>17.149999999999999</v>
      </c>
      <c r="I196" s="34">
        <f t="shared" si="94"/>
        <v>75.72999999999999</v>
      </c>
      <c r="J196" s="34">
        <f t="shared" si="94"/>
        <v>546.00000000000011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Юленок</cp:lastModifiedBy>
  <dcterms:created xsi:type="dcterms:W3CDTF">2022-05-16T14:23:56Z</dcterms:created>
  <dcterms:modified xsi:type="dcterms:W3CDTF">2024-02-14T17:01:32Z</dcterms:modified>
</cp:coreProperties>
</file>