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00" l="1"/>
  <c r="F157"/>
  <c r="G100"/>
  <c r="G196" s="1"/>
  <c r="I62"/>
  <c r="I196" s="1"/>
  <c r="F195"/>
  <c r="F176"/>
  <c r="H196"/>
  <c r="L196"/>
  <c r="J196"/>
  <c r="F196" l="1"/>
</calcChain>
</file>

<file path=xl/sharedStrings.xml><?xml version="1.0" encoding="utf-8"?>
<sst xmlns="http://schemas.openxmlformats.org/spreadsheetml/2006/main" count="276" uniqueCount="106">
  <si>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</si>
  <si>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</si>
  <si>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</si>
  <si>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</si>
  <si>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</si>
  <si>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</si>
  <si>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</si>
  <si>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</si>
  <si>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</si>
  <si>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</si>
  <si>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</si>
  <si>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</si>
  <si>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</si>
  <si>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</si>
  <si>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</si>
  <si>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</si>
  <si>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</si>
  <si>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</si>
  <si>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</si>
  <si>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</si>
  <si>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</si>
  <si>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</si>
  <si>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</si>
  <si>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</si>
  <si>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</si>
  <si>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</si>
  <si>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</si>
  <si>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</si>
  <si>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</si>
  <si>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</si>
  <si>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</si>
  <si>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</si>
  <si>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</si>
  <si>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</si>
  <si>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</si>
  <si>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</si>
  <si>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</si>
  <si>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</si>
  <si>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</si>
  <si>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</si>
  <si>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54-26м</t>
  </si>
  <si>
    <t>54-2хн</t>
  </si>
  <si>
    <t>54-6г</t>
  </si>
  <si>
    <t>54-46гн</t>
  </si>
  <si>
    <t>54-11г</t>
  </si>
  <si>
    <t>54-21гн</t>
  </si>
  <si>
    <t>54-4г</t>
  </si>
  <si>
    <t>54-11м</t>
  </si>
  <si>
    <t>54-7хн</t>
  </si>
  <si>
    <t>54-3гн</t>
  </si>
  <si>
    <t>54-1в</t>
  </si>
  <si>
    <t>54-1г</t>
  </si>
  <si>
    <t>Хлеб пшеничный в/с</t>
  </si>
  <si>
    <t>Пром</t>
  </si>
  <si>
    <t>Огурец в нарезке</t>
  </si>
  <si>
    <t>54-2з</t>
  </si>
  <si>
    <t>Компот из смеси сухофруктов</t>
  </si>
  <si>
    <t>54-1хн</t>
  </si>
  <si>
    <t>Хлеб ржаной</t>
  </si>
  <si>
    <t>54-27к</t>
  </si>
  <si>
    <t>Сыр твердых сортов в нарезке</t>
  </si>
  <si>
    <t>54-1з</t>
  </si>
  <si>
    <t>Сок абрикосовый</t>
  </si>
  <si>
    <t>Яблоко</t>
  </si>
  <si>
    <t>Кофейный напиток с молоком</t>
  </si>
  <si>
    <t>54-23гн</t>
  </si>
  <si>
    <t>54-22с</t>
  </si>
  <si>
    <t>Компот из смородины</t>
  </si>
  <si>
    <t>Запеканка картофельная с говядиной</t>
  </si>
  <si>
    <t>Помидор в нарезке</t>
  </si>
  <si>
    <t>54-3з</t>
  </si>
  <si>
    <t>Компот из кураги</t>
  </si>
  <si>
    <t xml:space="preserve">Пельмени </t>
  </si>
  <si>
    <t>П/Ф</t>
  </si>
  <si>
    <t>Какао с молоком</t>
  </si>
  <si>
    <t>Чай с яблоками и сахаром</t>
  </si>
  <si>
    <t>мандарин</t>
  </si>
  <si>
    <t>пром</t>
  </si>
  <si>
    <t>Чай с  сахаром</t>
  </si>
  <si>
    <t>52-4гн</t>
  </si>
  <si>
    <t>хлеб пшеничный</t>
  </si>
  <si>
    <t xml:space="preserve">Борщ с капустой и картофелем </t>
  </si>
  <si>
    <t>Ватрушка с творогом</t>
  </si>
  <si>
    <t>Хлеб пшеничный</t>
  </si>
  <si>
    <t>Плов из отварной говядины</t>
  </si>
  <si>
    <t>Картофельное пюре</t>
  </si>
  <si>
    <t>п\ф</t>
  </si>
  <si>
    <t>Каша гречневая рассыпчатая</t>
  </si>
  <si>
    <t>Гуляш из говядины</t>
  </si>
  <si>
    <t>54-2м</t>
  </si>
  <si>
    <t>Макароны отварные</t>
  </si>
  <si>
    <t>Тефтели натуральные.Соус красный основной.</t>
  </si>
  <si>
    <t>54-3соус</t>
  </si>
  <si>
    <t>Рис отварной</t>
  </si>
  <si>
    <t>Курица отварная .Соус красный основной.</t>
  </si>
  <si>
    <t>54-21м</t>
  </si>
  <si>
    <t>Чай с молоком и сахаром</t>
  </si>
  <si>
    <t>54-4гн</t>
  </si>
  <si>
    <t xml:space="preserve">пряник </t>
  </si>
  <si>
    <t>Котлеты домашние, соус красный основной</t>
  </si>
  <si>
    <t xml:space="preserve">Каша жидкая молочная пшенная </t>
  </si>
  <si>
    <t>54-28м</t>
  </si>
  <si>
    <t>Жаркое по-домашнему из курицы</t>
  </si>
  <si>
    <t>Чай с лимоном и сахаром</t>
  </si>
  <si>
    <t>МКОУ Водинская ООШ</t>
  </si>
  <si>
    <t>С.Ж.Дункинов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</si>
</sst>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6" sqref="S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104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105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220</v>
      </c>
      <c r="G6" s="40">
        <v>16.899999999999999</v>
      </c>
      <c r="H6" s="40">
        <v>16.2</v>
      </c>
      <c r="I6" s="40">
        <v>42.4</v>
      </c>
      <c r="J6" s="40">
        <v>383.1</v>
      </c>
      <c r="K6" s="41" t="s">
        <v>47</v>
      </c>
      <c r="L6" s="40">
        <v>52.57</v>
      </c>
    </row>
    <row r="7" spans="1:12" ht="15">
      <c r="A7" s="23"/>
      <c r="B7" s="15"/>
      <c r="C7" s="11"/>
      <c r="D7" s="6"/>
      <c r="E7" s="42" t="s">
        <v>98</v>
      </c>
      <c r="F7" s="43">
        <v>50</v>
      </c>
      <c r="G7" s="43">
        <v>3</v>
      </c>
      <c r="H7" s="43">
        <v>2.4</v>
      </c>
      <c r="I7" s="43">
        <v>37.5</v>
      </c>
      <c r="J7" s="43">
        <v>183</v>
      </c>
      <c r="K7" s="44" t="s">
        <v>77</v>
      </c>
      <c r="L7" s="43">
        <v>26</v>
      </c>
    </row>
    <row r="8" spans="1:12" ht="15">
      <c r="A8" s="23"/>
      <c r="B8" s="15"/>
      <c r="C8" s="11"/>
      <c r="D8" s="7" t="s">
        <v>22</v>
      </c>
      <c r="E8" s="42" t="s">
        <v>96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97</v>
      </c>
      <c r="L8" s="43">
        <v>1.4</v>
      </c>
    </row>
    <row r="9" spans="1:12" ht="15">
      <c r="A9" s="23"/>
      <c r="B9" s="15"/>
      <c r="C9" s="11"/>
      <c r="D9" s="7" t="s">
        <v>23</v>
      </c>
      <c r="E9" s="42" t="s">
        <v>58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53</v>
      </c>
      <c r="L9" s="43">
        <v>3.85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23.5</v>
      </c>
      <c r="H13" s="19">
        <f t="shared" si="0"/>
        <v>20.099999999999998</v>
      </c>
      <c r="I13" s="19">
        <f t="shared" si="0"/>
        <v>98.5</v>
      </c>
      <c r="J13" s="19">
        <f t="shared" si="0"/>
        <v>668.2</v>
      </c>
      <c r="K13" s="25"/>
      <c r="L13" s="19">
        <f t="shared" ref="L13" si="1">SUM(L6:L12)</f>
        <v>83.82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23.5</v>
      </c>
      <c r="H24" s="32">
        <f t="shared" si="4"/>
        <v>20.099999999999998</v>
      </c>
      <c r="I24" s="32">
        <f t="shared" si="4"/>
        <v>98.5</v>
      </c>
      <c r="J24" s="32">
        <f t="shared" si="4"/>
        <v>668.2</v>
      </c>
      <c r="K24" s="32"/>
      <c r="L24" s="32">
        <f t="shared" ref="L24" si="5">L13+L23</f>
        <v>83.82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44</v>
      </c>
      <c r="L25" s="40">
        <v>15.05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57</v>
      </c>
      <c r="L27" s="43">
        <v>14.58</v>
      </c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50</v>
      </c>
      <c r="G28" s="43">
        <v>3.3</v>
      </c>
      <c r="H28" s="43">
        <v>0.6</v>
      </c>
      <c r="I28" s="43">
        <v>16.7</v>
      </c>
      <c r="J28" s="43">
        <v>85.4</v>
      </c>
      <c r="K28" s="44" t="s">
        <v>53</v>
      </c>
      <c r="L28" s="43">
        <v>2.31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 t="s">
        <v>21</v>
      </c>
      <c r="E31" s="42" t="s">
        <v>99</v>
      </c>
      <c r="F31" s="43">
        <v>115</v>
      </c>
      <c r="G31" s="43">
        <v>14.5</v>
      </c>
      <c r="H31" s="43">
        <v>13.6</v>
      </c>
      <c r="I31" s="43">
        <v>10.199999999999999</v>
      </c>
      <c r="J31" s="43">
        <v>221.6</v>
      </c>
      <c r="K31" s="44" t="s">
        <v>86</v>
      </c>
      <c r="L31" s="43">
        <v>40.43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22.4</v>
      </c>
      <c r="H32" s="19">
        <f t="shared" ref="H32" si="7">SUM(H25:H31)</f>
        <v>21.299999999999997</v>
      </c>
      <c r="I32" s="19">
        <f t="shared" ref="I32" si="8">SUM(I25:I31)</f>
        <v>73.100000000000009</v>
      </c>
      <c r="J32" s="19">
        <f t="shared" ref="J32:L32" si="9">SUM(J25:J31)</f>
        <v>573.80000000000007</v>
      </c>
      <c r="K32" s="25"/>
      <c r="L32" s="19">
        <f t="shared" si="9"/>
        <v>72.37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565</v>
      </c>
      <c r="G43" s="32">
        <f t="shared" ref="G43" si="14">G32+G42</f>
        <v>22.4</v>
      </c>
      <c r="H43" s="32">
        <f t="shared" ref="H43" si="15">H32+H42</f>
        <v>21.299999999999997</v>
      </c>
      <c r="I43" s="32">
        <f t="shared" ref="I43" si="16">I32+I42</f>
        <v>73.100000000000009</v>
      </c>
      <c r="J43" s="32">
        <f t="shared" ref="J43:L43" si="17">J32+J42</f>
        <v>573.80000000000007</v>
      </c>
      <c r="K43" s="32"/>
      <c r="L43" s="32">
        <f t="shared" si="17"/>
        <v>72.37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46</v>
      </c>
      <c r="L44" s="40">
        <v>10.6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79</v>
      </c>
      <c r="L46" s="43">
        <v>1.83</v>
      </c>
    </row>
    <row r="47" spans="1:12" ht="15">
      <c r="A47" s="23"/>
      <c r="B47" s="15"/>
      <c r="C47" s="11"/>
      <c r="D47" s="7" t="s">
        <v>23</v>
      </c>
      <c r="E47" s="42" t="s">
        <v>80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53</v>
      </c>
      <c r="L47" s="43">
        <v>3.85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21</v>
      </c>
      <c r="E50" s="42" t="s">
        <v>88</v>
      </c>
      <c r="F50" s="43">
        <v>100</v>
      </c>
      <c r="G50" s="43">
        <v>17</v>
      </c>
      <c r="H50" s="43">
        <v>16.5</v>
      </c>
      <c r="I50" s="43">
        <v>3.9</v>
      </c>
      <c r="J50" s="43">
        <v>232.1</v>
      </c>
      <c r="K50" s="44" t="s">
        <v>89</v>
      </c>
      <c r="L50" s="43">
        <v>64.459999999999994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31.2</v>
      </c>
      <c r="H51" s="19">
        <f t="shared" ref="H51" si="19">SUM(H44:H50)</f>
        <v>25.3</v>
      </c>
      <c r="I51" s="19">
        <f t="shared" ref="I51" si="20">SUM(I44:I50)</f>
        <v>77.900000000000006</v>
      </c>
      <c r="J51" s="19">
        <f t="shared" ref="J51:L51" si="21">SUM(J44:J50)</f>
        <v>664.30000000000007</v>
      </c>
      <c r="K51" s="25"/>
      <c r="L51" s="19">
        <f t="shared" si="21"/>
        <v>80.739999999999995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540</v>
      </c>
      <c r="G62" s="32">
        <f t="shared" ref="G62" si="26">G51+G61</f>
        <v>31.2</v>
      </c>
      <c r="H62" s="32">
        <f t="shared" ref="H62" si="27">H51+H61</f>
        <v>25.3</v>
      </c>
      <c r="I62" s="32">
        <f t="shared" ref="I62" si="28">I51+I61</f>
        <v>77.900000000000006</v>
      </c>
      <c r="J62" s="32">
        <f t="shared" ref="J62:L62" si="29">J51+J61</f>
        <v>664.30000000000007</v>
      </c>
      <c r="K62" s="32"/>
      <c r="L62" s="32">
        <f t="shared" si="29"/>
        <v>80.739999999999995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200</v>
      </c>
      <c r="G63" s="40">
        <v>6</v>
      </c>
      <c r="H63" s="40">
        <v>6.3</v>
      </c>
      <c r="I63" s="40">
        <v>27.2</v>
      </c>
      <c r="J63" s="40">
        <v>189.3</v>
      </c>
      <c r="K63" s="41" t="s">
        <v>59</v>
      </c>
      <c r="L63" s="40">
        <v>7.46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1</v>
      </c>
      <c r="H65" s="43">
        <v>0</v>
      </c>
      <c r="I65" s="43">
        <v>25.4</v>
      </c>
      <c r="J65" s="43">
        <v>105.6</v>
      </c>
      <c r="K65" s="44" t="s">
        <v>53</v>
      </c>
      <c r="L65" s="43">
        <v>16</v>
      </c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30</v>
      </c>
      <c r="G66" s="43">
        <v>2</v>
      </c>
      <c r="H66" s="43">
        <v>0.4</v>
      </c>
      <c r="I66" s="43">
        <v>10</v>
      </c>
      <c r="J66" s="43">
        <v>51.2</v>
      </c>
      <c r="K66" s="44" t="s">
        <v>53</v>
      </c>
      <c r="L66" s="43">
        <v>2.31</v>
      </c>
    </row>
    <row r="67" spans="1:12" ht="15">
      <c r="A67" s="23"/>
      <c r="B67" s="15"/>
      <c r="C67" s="11"/>
      <c r="D67" s="7" t="s">
        <v>24</v>
      </c>
      <c r="E67" s="42" t="s">
        <v>63</v>
      </c>
      <c r="F67" s="43">
        <v>150</v>
      </c>
      <c r="G67" s="43">
        <v>0.6</v>
      </c>
      <c r="H67" s="43">
        <v>0.6</v>
      </c>
      <c r="I67" s="43">
        <v>14.7</v>
      </c>
      <c r="J67" s="43">
        <v>66.599999999999994</v>
      </c>
      <c r="K67" s="44" t="s">
        <v>53</v>
      </c>
      <c r="L67" s="43">
        <v>27</v>
      </c>
    </row>
    <row r="68" spans="1:12" ht="15">
      <c r="A68" s="23"/>
      <c r="B68" s="15"/>
      <c r="C68" s="11"/>
      <c r="D68" s="6"/>
      <c r="E68" s="42" t="s">
        <v>60</v>
      </c>
      <c r="F68" s="43">
        <v>35</v>
      </c>
      <c r="G68" s="43">
        <v>8.1</v>
      </c>
      <c r="H68" s="43">
        <v>10.3</v>
      </c>
      <c r="I68" s="43">
        <v>0</v>
      </c>
      <c r="J68" s="43">
        <v>125.4</v>
      </c>
      <c r="K68" s="44" t="s">
        <v>61</v>
      </c>
      <c r="L68" s="43">
        <v>30.94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17.7</v>
      </c>
      <c r="H70" s="19">
        <f t="shared" ref="H70" si="31">SUM(H63:H69)</f>
        <v>17.600000000000001</v>
      </c>
      <c r="I70" s="19">
        <f t="shared" ref="I70" si="32">SUM(I63:I69)</f>
        <v>77.3</v>
      </c>
      <c r="J70" s="19">
        <f t="shared" ref="J70:L70" si="33">SUM(J63:J69)</f>
        <v>538.09999999999991</v>
      </c>
      <c r="K70" s="25"/>
      <c r="L70" s="19">
        <f t="shared" si="33"/>
        <v>83.71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615</v>
      </c>
      <c r="G81" s="32">
        <f t="shared" ref="G81" si="38">G70+G80</f>
        <v>17.7</v>
      </c>
      <c r="H81" s="32">
        <f t="shared" ref="H81" si="39">H70+H80</f>
        <v>17.600000000000001</v>
      </c>
      <c r="I81" s="32">
        <f t="shared" ref="I81" si="40">I70+I80</f>
        <v>77.3</v>
      </c>
      <c r="J81" s="32">
        <f t="shared" ref="J81:L81" si="41">J70+J80</f>
        <v>538.09999999999991</v>
      </c>
      <c r="K81" s="32"/>
      <c r="L81" s="32">
        <f t="shared" si="41"/>
        <v>83.71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250</v>
      </c>
      <c r="G82" s="40">
        <v>31</v>
      </c>
      <c r="H82" s="40">
        <v>7.8</v>
      </c>
      <c r="I82" s="40">
        <v>22</v>
      </c>
      <c r="J82" s="40">
        <v>282</v>
      </c>
      <c r="K82" s="41" t="s">
        <v>101</v>
      </c>
      <c r="L82" s="40">
        <v>48.05</v>
      </c>
    </row>
    <row r="83" spans="1:12" ht="15">
      <c r="A83" s="23"/>
      <c r="B83" s="15"/>
      <c r="C83" s="11"/>
      <c r="D83" s="6" t="s">
        <v>26</v>
      </c>
      <c r="E83" s="42" t="s">
        <v>54</v>
      </c>
      <c r="F83" s="43">
        <v>60</v>
      </c>
      <c r="G83" s="43">
        <v>0.5</v>
      </c>
      <c r="H83" s="43">
        <v>0.1</v>
      </c>
      <c r="I83" s="43">
        <v>1.5</v>
      </c>
      <c r="J83" s="43">
        <v>8.5</v>
      </c>
      <c r="K83" s="44" t="s">
        <v>55</v>
      </c>
      <c r="L83" s="43">
        <v>15</v>
      </c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8.1199999999999992</v>
      </c>
    </row>
    <row r="85" spans="1:12" ht="15">
      <c r="A85" s="23"/>
      <c r="B85" s="15"/>
      <c r="C85" s="11"/>
      <c r="D85" s="7" t="s">
        <v>23</v>
      </c>
      <c r="E85" s="42" t="s">
        <v>58</v>
      </c>
      <c r="F85" s="43">
        <v>60</v>
      </c>
      <c r="G85" s="43">
        <v>4</v>
      </c>
      <c r="H85" s="43">
        <v>0.7</v>
      </c>
      <c r="I85" s="43">
        <v>20</v>
      </c>
      <c r="J85" s="43">
        <v>102.5</v>
      </c>
      <c r="K85" s="44" t="s">
        <v>53</v>
      </c>
      <c r="L85" s="43">
        <v>5.04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39.4</v>
      </c>
      <c r="H89" s="19">
        <f t="shared" ref="H89" si="43">SUM(H82:H88)</f>
        <v>11.499999999999998</v>
      </c>
      <c r="I89" s="19">
        <f t="shared" ref="I89" si="44">SUM(I82:I88)</f>
        <v>54.7</v>
      </c>
      <c r="J89" s="19">
        <f t="shared" ref="J89:L89" si="45">SUM(J82:J88)</f>
        <v>479</v>
      </c>
      <c r="K89" s="25"/>
      <c r="L89" s="19">
        <f t="shared" si="45"/>
        <v>76.210000000000008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570</v>
      </c>
      <c r="G100" s="32">
        <f t="shared" ref="G100" si="50">G89+G99</f>
        <v>39.4</v>
      </c>
      <c r="H100" s="32">
        <f t="shared" ref="H100" si="51">H89+H99</f>
        <v>11.499999999999998</v>
      </c>
      <c r="I100" s="32">
        <f t="shared" ref="I100" si="52">I89+I99</f>
        <v>54.7</v>
      </c>
      <c r="J100" s="32">
        <f t="shared" ref="J100:L100" si="53">J89+J99</f>
        <v>479</v>
      </c>
      <c r="K100" s="32"/>
      <c r="L100" s="32">
        <f t="shared" si="53"/>
        <v>76.210000000000008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41" t="s">
        <v>51</v>
      </c>
      <c r="L101" s="40">
        <v>11.25</v>
      </c>
    </row>
    <row r="102" spans="1:12" ht="15">
      <c r="A102" s="23"/>
      <c r="B102" s="15"/>
      <c r="C102" s="11"/>
      <c r="D102" s="51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0.3</v>
      </c>
      <c r="H103" s="43">
        <v>0.1</v>
      </c>
      <c r="I103" s="43">
        <v>8.4</v>
      </c>
      <c r="J103" s="43">
        <v>35.5</v>
      </c>
      <c r="K103" s="44" t="s">
        <v>48</v>
      </c>
      <c r="L103" s="43">
        <v>17.989999999999998</v>
      </c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53</v>
      </c>
      <c r="L104" s="43">
        <v>3.85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21</v>
      </c>
      <c r="E106" s="42" t="s">
        <v>91</v>
      </c>
      <c r="F106" s="43">
        <v>110</v>
      </c>
      <c r="G106" s="43">
        <v>10.8</v>
      </c>
      <c r="H106" s="43">
        <v>8.6999999999999993</v>
      </c>
      <c r="I106" s="43">
        <v>8.5</v>
      </c>
      <c r="J106" s="43">
        <v>155.5</v>
      </c>
      <c r="K106" s="44" t="s">
        <v>92</v>
      </c>
      <c r="L106" s="43">
        <v>30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20.2</v>
      </c>
      <c r="H108" s="19">
        <f t="shared" si="54"/>
        <v>14.1</v>
      </c>
      <c r="I108" s="19">
        <f t="shared" si="54"/>
        <v>74.3</v>
      </c>
      <c r="J108" s="19">
        <f t="shared" si="54"/>
        <v>505</v>
      </c>
      <c r="K108" s="25"/>
      <c r="L108" s="19">
        <f t="shared" ref="L108" si="55">SUM(L101:L107)</f>
        <v>63.089999999999996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510</v>
      </c>
      <c r="G119" s="32">
        <f t="shared" ref="G119" si="58">G108+G118</f>
        <v>20.2</v>
      </c>
      <c r="H119" s="32">
        <f t="shared" ref="H119" si="59">H108+H118</f>
        <v>14.1</v>
      </c>
      <c r="I119" s="32">
        <f t="shared" ref="I119" si="60">I108+I118</f>
        <v>74.3</v>
      </c>
      <c r="J119" s="32">
        <f t="shared" ref="J119:L119" si="61">J108+J118</f>
        <v>505</v>
      </c>
      <c r="K119" s="32"/>
      <c r="L119" s="32">
        <f t="shared" si="61"/>
        <v>63.089999999999996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220</v>
      </c>
      <c r="G120" s="40">
        <v>25.9</v>
      </c>
      <c r="H120" s="40">
        <v>25.5</v>
      </c>
      <c r="I120" s="40">
        <v>29.1</v>
      </c>
      <c r="J120" s="40">
        <v>449.5</v>
      </c>
      <c r="K120" s="41" t="s">
        <v>40</v>
      </c>
      <c r="L120" s="40">
        <v>53.39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1</v>
      </c>
      <c r="H122" s="43">
        <v>0.1</v>
      </c>
      <c r="I122" s="43">
        <v>15.6</v>
      </c>
      <c r="J122" s="43">
        <v>66.900000000000006</v>
      </c>
      <c r="K122" s="44" t="s">
        <v>41</v>
      </c>
      <c r="L122" s="43">
        <v>13.22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53</v>
      </c>
      <c r="L123" s="43">
        <v>3.08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69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70</v>
      </c>
      <c r="L125" s="43">
        <v>13.8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29.9</v>
      </c>
      <c r="H127" s="19">
        <f t="shared" si="62"/>
        <v>25.900000000000002</v>
      </c>
      <c r="I127" s="19">
        <f t="shared" si="62"/>
        <v>61.8</v>
      </c>
      <c r="J127" s="19">
        <f t="shared" si="62"/>
        <v>599.49999999999989</v>
      </c>
      <c r="K127" s="25"/>
      <c r="L127" s="19">
        <f t="shared" ref="L127" si="63">SUM(L120:L126)</f>
        <v>83.49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510</v>
      </c>
      <c r="G138" s="32">
        <f t="shared" ref="G138" si="66">G127+G137</f>
        <v>29.9</v>
      </c>
      <c r="H138" s="32">
        <f t="shared" ref="H138" si="67">H127+H137</f>
        <v>25.900000000000002</v>
      </c>
      <c r="I138" s="32">
        <f t="shared" ref="I138" si="68">I127+I137</f>
        <v>61.8</v>
      </c>
      <c r="J138" s="32">
        <f t="shared" ref="J138:L138" si="69">J127+J137</f>
        <v>599.49999999999989</v>
      </c>
      <c r="K138" s="32"/>
      <c r="L138" s="32">
        <f t="shared" si="69"/>
        <v>83.49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18.600000000000001</v>
      </c>
      <c r="H139" s="40">
        <v>24.5</v>
      </c>
      <c r="I139" s="40">
        <v>24.6</v>
      </c>
      <c r="J139" s="40">
        <v>392.9</v>
      </c>
      <c r="K139" s="41" t="s">
        <v>73</v>
      </c>
      <c r="L139" s="40">
        <v>40.65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45</v>
      </c>
      <c r="L141" s="43">
        <v>10.68</v>
      </c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3.3</v>
      </c>
      <c r="H142" s="43">
        <v>0.6</v>
      </c>
      <c r="I142" s="43">
        <v>16.7</v>
      </c>
      <c r="J142" s="43">
        <v>85.4</v>
      </c>
      <c r="K142" s="44" t="s">
        <v>53</v>
      </c>
      <c r="L142" s="43">
        <v>2.4300000000000002</v>
      </c>
    </row>
    <row r="143" spans="1:12" ht="15">
      <c r="A143" s="23"/>
      <c r="B143" s="15"/>
      <c r="C143" s="11"/>
      <c r="D143" s="7" t="s">
        <v>24</v>
      </c>
      <c r="E143" s="42" t="s">
        <v>76</v>
      </c>
      <c r="F143" s="43">
        <v>100</v>
      </c>
      <c r="G143" s="43">
        <v>0.8</v>
      </c>
      <c r="H143" s="43">
        <v>0.2</v>
      </c>
      <c r="I143" s="43">
        <v>7.5</v>
      </c>
      <c r="J143" s="43">
        <v>35</v>
      </c>
      <c r="K143" s="44" t="s">
        <v>53</v>
      </c>
      <c r="L143" s="43">
        <v>27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27.400000000000002</v>
      </c>
      <c r="H146" s="19">
        <f t="shared" si="70"/>
        <v>28.8</v>
      </c>
      <c r="I146" s="19">
        <f t="shared" si="70"/>
        <v>61.3</v>
      </c>
      <c r="J146" s="19">
        <f t="shared" si="70"/>
        <v>613.69999999999993</v>
      </c>
      <c r="K146" s="25"/>
      <c r="L146" s="19">
        <f t="shared" ref="L146" si="71">SUM(L139:L145)</f>
        <v>80.759999999999991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550</v>
      </c>
      <c r="G157" s="32">
        <f t="shared" ref="G157" si="74">G146+G156</f>
        <v>27.400000000000002</v>
      </c>
      <c r="H157" s="32">
        <f t="shared" ref="H157" si="75">H146+H156</f>
        <v>28.8</v>
      </c>
      <c r="I157" s="32">
        <f t="shared" ref="I157" si="76">I146+I156</f>
        <v>61.3</v>
      </c>
      <c r="J157" s="32">
        <f t="shared" ref="J157:L157" si="77">J146+J156</f>
        <v>613.69999999999993</v>
      </c>
      <c r="K157" s="32"/>
      <c r="L157" s="32">
        <f t="shared" si="77"/>
        <v>80.759999999999991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150</v>
      </c>
      <c r="G158" s="40">
        <v>3.6</v>
      </c>
      <c r="H158" s="40">
        <v>4.8</v>
      </c>
      <c r="I158" s="40">
        <v>36.4</v>
      </c>
      <c r="J158" s="40">
        <v>203.5</v>
      </c>
      <c r="K158" s="41" t="s">
        <v>42</v>
      </c>
      <c r="L158" s="40">
        <v>13.58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0.2</v>
      </c>
      <c r="H160" s="43">
        <v>0.1</v>
      </c>
      <c r="I160" s="43">
        <v>7.5</v>
      </c>
      <c r="J160" s="43">
        <v>31.7</v>
      </c>
      <c r="K160" s="44" t="s">
        <v>43</v>
      </c>
      <c r="L160" s="43">
        <v>3.92</v>
      </c>
    </row>
    <row r="161" spans="1:12" ht="15">
      <c r="A161" s="23"/>
      <c r="B161" s="15"/>
      <c r="C161" s="11"/>
      <c r="D161" s="7" t="s">
        <v>23</v>
      </c>
      <c r="E161" s="42" t="s">
        <v>58</v>
      </c>
      <c r="F161" s="43">
        <v>50</v>
      </c>
      <c r="G161" s="43">
        <v>3.3</v>
      </c>
      <c r="H161" s="43">
        <v>0.6</v>
      </c>
      <c r="I161" s="43">
        <v>16.7</v>
      </c>
      <c r="J161" s="43">
        <v>85.4</v>
      </c>
      <c r="K161" s="44" t="s">
        <v>53</v>
      </c>
      <c r="L161" s="43">
        <v>4.05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21</v>
      </c>
      <c r="E163" s="42" t="s">
        <v>94</v>
      </c>
      <c r="F163" s="43">
        <v>125</v>
      </c>
      <c r="G163" s="43">
        <v>32.9</v>
      </c>
      <c r="H163" s="43">
        <v>3</v>
      </c>
      <c r="I163" s="43">
        <v>3.3</v>
      </c>
      <c r="J163" s="43">
        <v>172.5</v>
      </c>
      <c r="K163" s="44" t="s">
        <v>95</v>
      </c>
      <c r="L163" s="43">
        <v>40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40</v>
      </c>
      <c r="H165" s="19">
        <f t="shared" si="78"/>
        <v>8.5</v>
      </c>
      <c r="I165" s="19">
        <f t="shared" si="78"/>
        <v>63.899999999999991</v>
      </c>
      <c r="J165" s="19">
        <f t="shared" si="78"/>
        <v>493.1</v>
      </c>
      <c r="K165" s="25"/>
      <c r="L165" s="19">
        <f t="shared" ref="L165" si="79">SUM(L158:L164)</f>
        <v>61.55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525</v>
      </c>
      <c r="G176" s="32">
        <f t="shared" ref="G176" si="82">G165+G175</f>
        <v>40</v>
      </c>
      <c r="H176" s="32">
        <f t="shared" ref="H176" si="83">H165+H175</f>
        <v>8.5</v>
      </c>
      <c r="I176" s="32">
        <f t="shared" ref="I176" si="84">I165+I175</f>
        <v>63.899999999999991</v>
      </c>
      <c r="J176" s="32">
        <f t="shared" ref="J176:L176" si="85">J165+J175</f>
        <v>493.1</v>
      </c>
      <c r="K176" s="32"/>
      <c r="L176" s="32">
        <f t="shared" si="85"/>
        <v>61.55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81</v>
      </c>
      <c r="F177" s="40">
        <v>200</v>
      </c>
      <c r="G177" s="40">
        <v>4.3</v>
      </c>
      <c r="H177" s="40">
        <v>3.5</v>
      </c>
      <c r="I177" s="40">
        <v>7.5</v>
      </c>
      <c r="J177" s="40">
        <v>78.3</v>
      </c>
      <c r="K177" s="53" t="s">
        <v>66</v>
      </c>
      <c r="L177" s="40">
        <v>12.82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4" t="s">
        <v>103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5" t="s">
        <v>49</v>
      </c>
      <c r="L179" s="43">
        <v>13.46</v>
      </c>
    </row>
    <row r="180" spans="1:12" ht="15">
      <c r="A180" s="23"/>
      <c r="B180" s="15"/>
      <c r="C180" s="11"/>
      <c r="D180" s="7" t="s">
        <v>23</v>
      </c>
      <c r="E180" s="54" t="s">
        <v>83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55" t="s">
        <v>53</v>
      </c>
      <c r="L180" s="43">
        <v>3.85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82</v>
      </c>
      <c r="F182" s="43">
        <v>100</v>
      </c>
      <c r="G182" s="43">
        <v>16.5</v>
      </c>
      <c r="H182" s="43">
        <v>20.6</v>
      </c>
      <c r="I182" s="43">
        <v>30</v>
      </c>
      <c r="J182" s="43">
        <v>371.3</v>
      </c>
      <c r="K182" s="44" t="s">
        <v>50</v>
      </c>
      <c r="L182" s="43">
        <v>46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23.3</v>
      </c>
      <c r="H184" s="19">
        <f t="shared" si="86"/>
        <v>24.400000000000002</v>
      </c>
      <c r="I184" s="19">
        <f t="shared" si="86"/>
        <v>58.9</v>
      </c>
      <c r="J184" s="19">
        <f t="shared" si="86"/>
        <v>547.79999999999995</v>
      </c>
      <c r="K184" s="25"/>
      <c r="L184" s="19">
        <f t="shared" ref="L184" si="87">SUM(L177:L183)</f>
        <v>76.13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530</v>
      </c>
      <c r="G195" s="32">
        <f t="shared" ref="G195" si="90">G184+G194</f>
        <v>23.3</v>
      </c>
      <c r="H195" s="32">
        <f t="shared" ref="H195" si="91">H184+H194</f>
        <v>24.400000000000002</v>
      </c>
      <c r="I195" s="32">
        <f t="shared" ref="I195" si="92">I184+I194</f>
        <v>58.9</v>
      </c>
      <c r="J195" s="32">
        <f t="shared" ref="J195:L195" si="93">J184+J194</f>
        <v>547.79999999999995</v>
      </c>
      <c r="K195" s="32"/>
      <c r="L195" s="32">
        <f t="shared" si="93"/>
        <v>76.13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</v>
      </c>
      <c r="H196" s="34">
        <f t="shared" si="94"/>
        <v>19.75</v>
      </c>
      <c r="I196" s="34">
        <f t="shared" si="94"/>
        <v>70.169999999999987</v>
      </c>
      <c r="J196" s="34">
        <f t="shared" si="94"/>
        <v>568.25000000000011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76.186999999999983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3" orientation="portrait" r:id="rId1"/>
  <rowBreaks count="2" manualBreakCount="2">
    <brk id="81" max="11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Юленок</cp:lastModifiedBy>
  <cp:lastPrinted>2024-09-03T10:09:10Z</cp:lastPrinted>
  <dcterms:created xsi:type="dcterms:W3CDTF">2022-05-16T14:23:56Z</dcterms:created>
  <dcterms:modified xsi:type="dcterms:W3CDTF">2025-01-09T05:42:59Z</dcterms:modified>
</cp:coreProperties>
</file>